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se Transition\Documents\Cloud_DT\FILES\DT\BOURSES\BOURSES RECONVERSION\MODELES\"/>
    </mc:Choice>
  </mc:AlternateContent>
  <xr:revisionPtr revIDLastSave="0" documentId="13_ncr:1_{5FF23D81-67C4-4B83-B70A-29F10C0559F1}" xr6:coauthVersionLast="47" xr6:coauthVersionMax="47" xr10:uidLastSave="{00000000-0000-0000-0000-000000000000}"/>
  <bookViews>
    <workbookView xWindow="780" yWindow="930" windowWidth="14940" windowHeight="16245" xr2:uid="{00000000-000D-0000-FFFF-FFFF00000000}"/>
  </bookViews>
  <sheets>
    <sheet name="Budget demande bourse DT_26" sheetId="1" r:id="rId1"/>
    <sheet name="Données du graphique" sheetId="2" state="hidden" r:id="rId2"/>
  </sheets>
  <definedNames>
    <definedName name="Dépenses_Mensuelles_Totales">'Budget demande bourse DT_26'!$C$9</definedName>
    <definedName name="Épargne_Mensuelle_Totale">'Budget demande bourse DT_26'!$C$11</definedName>
    <definedName name="Revenu_Mensuel_Total">'Budget demande bourse DT_26'!$C$7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8" i="1"/>
  <c r="D51" i="1"/>
  <c r="D37" i="1"/>
  <c r="C19" i="1"/>
  <c r="C18" i="1"/>
  <c r="C36" i="1"/>
  <c r="C35" i="1"/>
  <c r="C31" i="1"/>
  <c r="C27" i="1"/>
  <c r="C34" i="1"/>
  <c r="C33" i="1"/>
  <c r="C30" i="1"/>
  <c r="C29" i="1"/>
  <c r="C26" i="1"/>
  <c r="C25" i="1"/>
  <c r="C24" i="1"/>
  <c r="C23" i="1"/>
  <c r="D20" i="1"/>
  <c r="C37" i="1" l="1"/>
  <c r="C20" i="1"/>
  <c r="C7" i="1" s="1"/>
  <c r="C9" i="1" l="1"/>
  <c r="B5" i="2" l="1"/>
  <c r="B4" i="2" s="1"/>
  <c r="B6" i="2"/>
  <c r="B14" i="1"/>
  <c r="C40" i="1"/>
  <c r="C41" i="1"/>
  <c r="C42" i="1"/>
  <c r="C43" i="1"/>
  <c r="C44" i="1"/>
  <c r="C45" i="1"/>
  <c r="C46" i="1"/>
  <c r="C48" i="1"/>
  <c r="C49" i="1"/>
  <c r="C50" i="1"/>
  <c r="D52" i="1"/>
  <c r="C47" i="1"/>
  <c r="C51" i="1" l="1"/>
  <c r="C52" i="1" s="1"/>
  <c r="C13" i="1" s="1"/>
  <c r="D53" i="1"/>
  <c r="D54" i="1" s="1"/>
  <c r="C11" i="1" l="1"/>
  <c r="C53" i="1"/>
  <c r="C54" i="1" s="1"/>
</calcChain>
</file>

<file path=xl/sharedStrings.xml><?xml version="1.0" encoding="utf-8"?>
<sst xmlns="http://schemas.openxmlformats.org/spreadsheetml/2006/main" count="51" uniqueCount="44">
  <si>
    <t>% revenu dépensé</t>
  </si>
  <si>
    <t>DONNÉES DU GRAPHIQUE</t>
  </si>
  <si>
    <t>Dépenses études</t>
  </si>
  <si>
    <t>Mensuel</t>
  </si>
  <si>
    <t>Frais de formation / écolage</t>
  </si>
  <si>
    <t>Frais en lien avec la formation</t>
  </si>
  <si>
    <t>TOTAL frais de formation</t>
  </si>
  <si>
    <t>Dépenses frais de vie</t>
  </si>
  <si>
    <t>Loyer</t>
  </si>
  <si>
    <t>Entretien (nourriture, vêtements, loisirs)</t>
  </si>
  <si>
    <t>Assurance maladie</t>
  </si>
  <si>
    <t>Franchise et participation assurance maladie</t>
  </si>
  <si>
    <t>Electricité</t>
  </si>
  <si>
    <t>Assurance ménage et RC</t>
  </si>
  <si>
    <t>Téléphone et internet</t>
  </si>
  <si>
    <t>Redevance audiovisuelle (Serafe)</t>
  </si>
  <si>
    <t>Impôts</t>
  </si>
  <si>
    <t>Frais de véhicule (y compris parking)</t>
  </si>
  <si>
    <t>Transports en commun</t>
  </si>
  <si>
    <t>Divers et imprévus</t>
  </si>
  <si>
    <t>TOTAL frais de vie</t>
  </si>
  <si>
    <t>Entrées</t>
  </si>
  <si>
    <t>Rente AVS/AI</t>
  </si>
  <si>
    <t>Prestations complémentaires (SPC)</t>
  </si>
  <si>
    <t>Pension alimentaire</t>
  </si>
  <si>
    <t>Allocations familiales et de formation</t>
  </si>
  <si>
    <t>Revenu des enfants (salaire, bourse/prêt études)</t>
  </si>
  <si>
    <t>TOTAL entrées</t>
  </si>
  <si>
    <t>Total dépenses études</t>
  </si>
  <si>
    <t>Total frais de vie</t>
  </si>
  <si>
    <t>Total entrées</t>
  </si>
  <si>
    <t>SOLDE</t>
  </si>
  <si>
    <t>Année scolaire</t>
  </si>
  <si>
    <t>Nombre de mois</t>
  </si>
  <si>
    <t>Autre (spécifier)</t>
  </si>
  <si>
    <t>Résumé période scolaire</t>
  </si>
  <si>
    <t>Rente 2ème pilier (LPP)</t>
  </si>
  <si>
    <t>Total nbr mois</t>
  </si>
  <si>
    <t>Perte de gain sur la période de formation</t>
  </si>
  <si>
    <t>Salaire net, y compris 13ème salaire / Chômage</t>
  </si>
  <si>
    <t>Bourse GTG / Prime BBL</t>
  </si>
  <si>
    <t>Demande bourse</t>
  </si>
  <si>
    <t>Bourse</t>
  </si>
  <si>
    <t>TOTAL entrées avec bourse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</si>
</sst>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)\ &quot;CHF&quot;_ ;_ * \(#,##0.00\)\ &quot;CHF&quot;_ ;_ * &quot;-&quot;??_)\ &quot;CHF&quot;_ ;_ @_ "/>
    <numFmt numFmtId="165" formatCode="0&quot; &quot;%"/>
    <numFmt numFmtId="166" formatCode="#,##0.00\ &quot;€&quot;"/>
    <numFmt numFmtId="167" formatCode="_-* #,##0.00\ [$CHF-100C]_-;\-* #,##0.00\ [$CHF-100C]_-;_-* &quot;-&quot;??\ [$CHF-100C]_-;_-@_-"/>
  </numFmts>
  <fonts count="17">
    <font>
      <b/>
      <sz val="12"/>
      <color theme="3" tint="0.39991454817346722"/>
      <name val="Arial"/>
      <family val="2"/>
      <scheme val="minor"/>
    </font>
    <font>
      <b/>
      <sz val="18"/>
      <color theme="3"/>
      <name val="Arial"/>
      <family val="2"/>
      <scheme val="minor"/>
    </font>
    <font>
      <sz val="12"/>
      <color theme="0"/>
      <name val="Arial"/>
      <family val="2"/>
      <scheme val="minor"/>
    </font>
    <font>
      <b/>
      <sz val="14"/>
      <color theme="4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29"/>
      <color theme="3"/>
      <name val="Arial"/>
      <family val="2"/>
      <scheme val="major"/>
    </font>
    <font>
      <sz val="12"/>
      <name val="Arial"/>
      <family val="2"/>
      <scheme val="minor"/>
    </font>
    <font>
      <b/>
      <sz val="6"/>
      <name val="Arial"/>
      <family val="3"/>
      <charset val="128"/>
      <scheme val="minor"/>
    </font>
    <font>
      <b/>
      <sz val="12"/>
      <color theme="3" tint="0.39991454817346722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rgb="FF0029C0"/>
      <name val="Arial"/>
      <family val="2"/>
      <scheme val="minor"/>
    </font>
    <font>
      <sz val="12"/>
      <color theme="3" tint="0.39991454817346722"/>
      <name val="Arial"/>
      <family val="2"/>
      <scheme val="minor"/>
    </font>
    <font>
      <b/>
      <sz val="12"/>
      <color rgb="FF0029C0"/>
      <name val="Arial"/>
      <family val="2"/>
      <scheme val="major"/>
    </font>
    <font>
      <b/>
      <sz val="14"/>
      <color rgb="FF0029C0"/>
      <name val="Arial"/>
      <family val="2"/>
      <scheme val="minor"/>
    </font>
    <font>
      <sz val="18"/>
      <color theme="1"/>
      <name val="Arial"/>
      <family val="2"/>
      <scheme val="major"/>
    </font>
    <font>
      <b/>
      <sz val="24"/>
      <color theme="3"/>
      <name val="Arial"/>
      <family val="2"/>
      <scheme val="major"/>
    </font>
    <font>
      <b/>
      <sz val="8"/>
      <color theme="3" tint="0.3999145481734672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Alignment="0" applyProtection="0"/>
    <xf numFmtId="0" fontId="4" fillId="0" borderId="0" applyNumberFormat="0" applyFill="0" applyProtection="0">
      <alignment horizontal="left"/>
    </xf>
    <xf numFmtId="0" fontId="1" fillId="0" borderId="0" applyNumberFormat="0" applyFill="0" applyAlignment="0" applyProtection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2">
      <alignment horizontal="left"/>
    </xf>
    <xf numFmtId="9" fontId="2" fillId="0" borderId="0" xfId="0" applyNumberFormat="1" applyFont="1"/>
    <xf numFmtId="0" fontId="5" fillId="0" borderId="0" xfId="1" applyAlignment="1">
      <alignment horizontal="left"/>
    </xf>
    <xf numFmtId="165" fontId="3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67" fontId="0" fillId="0" borderId="0" xfId="4" applyNumberFormat="1" applyFont="1" applyAlignment="1">
      <alignment horizontal="right" indent="1"/>
    </xf>
    <xf numFmtId="0" fontId="0" fillId="0" borderId="0" xfId="0" applyAlignment="1">
      <alignment wrapText="1"/>
    </xf>
    <xf numFmtId="167" fontId="9" fillId="0" borderId="0" xfId="0" applyNumberFormat="1" applyFont="1" applyAlignment="1">
      <alignment horizontal="left"/>
    </xf>
    <xf numFmtId="167" fontId="10" fillId="0" borderId="0" xfId="0" applyNumberFormat="1" applyFont="1" applyAlignment="1">
      <alignment horizontal="left"/>
    </xf>
    <xf numFmtId="0" fontId="11" fillId="0" borderId="0" xfId="0" applyFont="1"/>
    <xf numFmtId="0" fontId="10" fillId="0" borderId="0" xfId="0" applyFont="1"/>
    <xf numFmtId="167" fontId="10" fillId="0" borderId="0" xfId="4" applyNumberFormat="1" applyFont="1" applyAlignment="1">
      <alignment horizontal="right" indent="1"/>
    </xf>
    <xf numFmtId="0" fontId="12" fillId="0" borderId="0" xfId="0" applyFont="1"/>
    <xf numFmtId="165" fontId="13" fillId="0" borderId="0" xfId="0" applyNumberFormat="1" applyFont="1" applyAlignment="1">
      <alignment horizontal="center" vertical="center"/>
    </xf>
    <xf numFmtId="0" fontId="9" fillId="0" borderId="0" xfId="0" applyFont="1"/>
    <xf numFmtId="167" fontId="9" fillId="0" borderId="0" xfId="4" applyNumberFormat="1" applyFont="1" applyAlignment="1">
      <alignment horizontal="right" indent="1"/>
    </xf>
    <xf numFmtId="166" fontId="11" fillId="0" borderId="0" xfId="0" applyNumberFormat="1" applyFont="1" applyAlignment="1">
      <alignment horizontal="left"/>
    </xf>
    <xf numFmtId="0" fontId="11" fillId="0" borderId="1" xfId="0" applyFont="1" applyBorder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4" fillId="2" borderId="1" xfId="2" applyFont="1" applyFill="1" applyBorder="1" applyProtection="1">
      <alignment horizontal="left"/>
      <protection locked="0"/>
    </xf>
    <xf numFmtId="0" fontId="14" fillId="2" borderId="2" xfId="2" applyFont="1" applyFill="1" applyBorder="1" applyProtection="1">
      <alignment horizontal="left"/>
      <protection locked="0"/>
    </xf>
    <xf numFmtId="167" fontId="11" fillId="2" borderId="1" xfId="4" applyNumberFormat="1" applyFont="1" applyFill="1" applyBorder="1" applyAlignment="1" applyProtection="1">
      <alignment horizontal="right" indent="1"/>
      <protection locked="0"/>
    </xf>
    <xf numFmtId="167" fontId="11" fillId="2" borderId="2" xfId="4" applyNumberFormat="1" applyFont="1" applyFill="1" applyBorder="1" applyAlignment="1" applyProtection="1">
      <alignment horizontal="right" inden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Protection="1">
      <protection locked="0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167" fontId="8" fillId="0" borderId="0" xfId="4" applyNumberFormat="1" applyFont="1" applyAlignment="1" applyProtection="1">
      <alignment horizontal="right" indent="1"/>
    </xf>
    <xf numFmtId="167" fontId="11" fillId="0" borderId="1" xfId="4" applyNumberFormat="1" applyFont="1" applyFill="1" applyBorder="1" applyAlignment="1" applyProtection="1">
      <alignment horizontal="right" indent="1"/>
    </xf>
    <xf numFmtId="0" fontId="0" fillId="0" borderId="2" xfId="0" applyBorder="1"/>
    <xf numFmtId="167" fontId="11" fillId="0" borderId="2" xfId="4" applyNumberFormat="1" applyFont="1" applyFill="1" applyBorder="1" applyAlignment="1" applyProtection="1">
      <alignment horizontal="right" indent="1"/>
    </xf>
    <xf numFmtId="167" fontId="8" fillId="0" borderId="2" xfId="4" applyNumberFormat="1" applyFont="1" applyFill="1" applyBorder="1" applyAlignment="1" applyProtection="1">
      <alignment horizontal="right" indent="1"/>
    </xf>
    <xf numFmtId="0" fontId="15" fillId="0" borderId="0" xfId="1" applyFont="1" applyAlignment="1">
      <alignment horizontal="left"/>
    </xf>
    <xf numFmtId="0" fontId="16" fillId="0" borderId="0" xfId="0" applyFont="1" applyAlignment="1">
      <alignment horizontal="left"/>
    </xf>
  </cellXfs>
  <cellStyles count="5">
    <cellStyle name="Monétaire" xfId="4" builtinId="4"/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0.39991454817346722"/>
        <name val="Arial"/>
        <family val="2"/>
        <scheme val="minor"/>
      </font>
      <numFmt numFmtId="167" formatCode="_-* #,##0.00\ [$CHF-100C]_-;\-* #,##0.00\ [$CHF-100C]_-;_-* &quot;-&quot;??\ [$CHF-100C]_-;_-@_-"/>
      <alignment horizontal="right" vertical="bottom" textRotation="0" wrapText="0" indent="1" justifyLastLine="0" shrinkToFit="0" readingOrder="0"/>
    </dxf>
    <dxf>
      <numFmt numFmtId="167" formatCode="_-* #,##0.00\ [$CHF-100C]_-;\-* #,##0.00\ [$CHF-100C]_-;_-* &quot;-&quot;??\ [$CHF-100C]_-;_-@_-"/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rgb="FF0029C0"/>
        <name val="Arial"/>
        <family val="2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0.39991454817346722"/>
        <name val="Arial"/>
        <family val="2"/>
        <scheme val="minor"/>
      </font>
      <numFmt numFmtId="167" formatCode="_-* #,##0.00\ [$CHF-100C]_-;\-* #,##0.00\ [$CHF-100C]_-;_-* &quot;-&quot;??\ [$CHF-100C]_-;_-@_-"/>
      <alignment horizontal="right" vertical="bottom" textRotation="0" wrapText="0" indent="1" justifyLastLine="0" shrinkToFit="0" readingOrder="0"/>
    </dxf>
    <dxf>
      <numFmt numFmtId="167" formatCode="_-* #,##0.00\ [$CHF-100C]_-;\-* #,##0.00\ [$CHF-100C]_-;_-* &quot;-&quot;??\ [$CHF-100C]_-;_-@_-"/>
      <alignment horizontal="right" vertical="bottom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rgb="FF0029C0"/>
        <name val="Arial"/>
        <family val="2"/>
        <scheme val="major"/>
      </font>
    </dxf>
    <dxf>
      <font>
        <color theme="4"/>
      </font>
    </dxf>
    <dxf>
      <font>
        <b/>
        <i val="0"/>
        <color theme="3" tint="0.39991454817346722"/>
      </font>
    </dxf>
  </dxfs>
  <tableStyles count="1" defaultTableStyle="TableStyleMedium2" defaultPivotStyle="PivotStyleLight16">
    <tableStyle name="TableBudget" pivot="0" count="2" xr9:uid="{00000000-0011-0000-FFFF-FFFF00000000}">
      <tableStyleElement type="wholeTable" dxfId="7"/>
      <tableStyleElement type="headerRow" dxfId="6"/>
    </tableStyle>
  </tableStyles>
  <colors>
    <mruColors>
      <color rgb="FF0029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67965367965361E-2"/>
          <c:y val="4.61361014994233E-2"/>
          <c:w val="0.83549783549783552"/>
          <c:h val="0.89042675893886969"/>
        </c:manualLayout>
      </c:layout>
      <c:pieChart>
        <c:varyColors val="1"/>
        <c:ser>
          <c:idx val="0"/>
          <c:order val="0"/>
          <c:spPr>
            <a:solidFill>
              <a:schemeClr val="bg1"/>
            </a:solidFill>
          </c:spPr>
          <c:explosion val="1"/>
          <c:dPt>
            <c:idx val="0"/>
            <c:bubble3D val="0"/>
            <c:explosion val="0"/>
            <c:spPr>
              <a:solidFill>
                <a:schemeClr val="bg1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9C5-484B-B28D-A6E3768997B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C5-484B-B28D-A6E3768997B0}"/>
              </c:ext>
            </c:extLst>
          </c:dPt>
          <c:val>
            <c:numRef>
              <c:f>'Données du graphique'!$B$4:$B$5</c:f>
              <c:numCache>
                <c:formatCode>0" "%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C5-484B-B28D-A6E37689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2346960</xdr:colOff>
      <xdr:row>13</xdr:row>
      <xdr:rowOff>0</xdr:rowOff>
    </xdr:to>
    <xdr:graphicFrame macro="">
      <xdr:nvGraphicFramePr>
        <xdr:cNvPr id="3" name="Graphique 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3052557</xdr:colOff>
      <xdr:row>0</xdr:row>
      <xdr:rowOff>1600200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594950-3923-BB4C-876A-EB7FB3C5E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100" y="0"/>
          <a:ext cx="3052557" cy="1600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venu" displayName="Revenu" ref="B39:D52" headerRowDxfId="5">
  <autoFilter ref="B39:D52" xr:uid="{00000000-0009-0000-0100-000001000000}"/>
  <tableColumns count="3">
    <tableColumn id="1" xr3:uid="{00000000-0010-0000-0000-000001000000}" name="Entrées" totalsRowLabel="Total"/>
    <tableColumn id="2" xr3:uid="{00000000-0010-0000-0000-000002000000}" name="Total nbr mois" totalsRowFunction="sum" dataDxfId="4" dataCellStyle="Monétaire"/>
    <tableColumn id="3" xr3:uid="{72BCB4AB-16BA-8A47-AACD-33B57BE9388E}" name="Mensuel" dataDxfId="3" dataCellStyle="Monétaire">
      <calculatedColumnFormula>SUM(D32:D40)</calculatedColumnFormula>
    </tableColumn>
  </tableColumns>
  <tableStyleInfo name="TableBudge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épenses" displayName="Dépenses" ref="B22:D37" totalsRowShown="0" headerRowDxfId="2" headerRowCellStyle="Normal">
  <autoFilter ref="B22:D37" xr:uid="{00000000-0009-0000-0100-000002000000}"/>
  <tableColumns count="3">
    <tableColumn id="1" xr3:uid="{00000000-0010-0000-0100-000001000000}" name="Dépenses frais de vie"/>
    <tableColumn id="2" xr3:uid="{00000000-0010-0000-0100-000002000000}" name="Total nbr mois" dataDxfId="1" dataCellStyle="Monétaire"/>
    <tableColumn id="3" xr3:uid="{93217014-36FF-C94E-B18F-63ED02D186FB}" name="Mensuel" dataDxfId="0" dataCellStyle="Monétaire"/>
  </tableColumns>
  <tableStyleInfo name="Table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ersonal Budget">
      <a:dk1>
        <a:sysClr val="windowText" lastClr="000000"/>
      </a:dk1>
      <a:lt1>
        <a:sysClr val="window" lastClr="FFFFFF"/>
      </a:lt1>
      <a:dk2>
        <a:srgbClr val="282C27"/>
      </a:dk2>
      <a:lt2>
        <a:srgbClr val="EBEDE6"/>
      </a:lt2>
      <a:accent1>
        <a:srgbClr val="91BD30"/>
      </a:accent1>
      <a:accent2>
        <a:srgbClr val="EB6982"/>
      </a:accent2>
      <a:accent3>
        <a:srgbClr val="40B0C2"/>
      </a:accent3>
      <a:accent4>
        <a:srgbClr val="E6C73D"/>
      </a:accent4>
      <a:accent5>
        <a:srgbClr val="A68C75"/>
      </a:accent5>
      <a:accent6>
        <a:srgbClr val="A64F8F"/>
      </a:accent6>
      <a:hlink>
        <a:srgbClr val="40B0C2"/>
      </a:hlink>
      <a:folHlink>
        <a:srgbClr val="A64F8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54"/>
  <sheetViews>
    <sheetView showGridLines="0" tabSelected="1" topLeftCell="A21" zoomScale="70" zoomScaleNormal="70" workbookViewId="0">
      <selection activeCell="D45" sqref="D45"/>
    </sheetView>
  </sheetViews>
  <sheetFormatPr baseColWidth="10" defaultColWidth="8.6640625" defaultRowHeight="28.5" customHeight="1"/>
  <cols>
    <col min="1" max="1" width="3.33203125" customWidth="1"/>
    <col min="2" max="2" width="41.109375" customWidth="1"/>
    <col min="3" max="3" width="17.44140625" customWidth="1"/>
    <col min="4" max="4" width="17.5546875" customWidth="1"/>
  </cols>
  <sheetData>
    <row r="1" spans="1:8" ht="147.75" customHeight="1">
      <c r="B1" s="3"/>
      <c r="C1" s="1"/>
    </row>
    <row r="2" spans="1:8" ht="31.5" customHeight="1">
      <c r="A2" s="35">
        <v>1</v>
      </c>
      <c r="B2" s="34" t="s">
        <v>32</v>
      </c>
      <c r="C2" s="21"/>
      <c r="G2" s="10"/>
    </row>
    <row r="3" spans="1:8" ht="26.1" customHeight="1">
      <c r="A3" s="35">
        <v>2</v>
      </c>
      <c r="B3" s="1" t="s">
        <v>33</v>
      </c>
      <c r="C3" s="22"/>
      <c r="G3" s="27"/>
      <c r="H3" s="10"/>
    </row>
    <row r="4" spans="1:8" ht="24.95" customHeight="1">
      <c r="B4" s="1"/>
      <c r="C4" s="1"/>
      <c r="G4" s="28"/>
    </row>
    <row r="5" spans="1:8" ht="45.95" customHeight="1">
      <c r="B5" s="1" t="s">
        <v>0</v>
      </c>
      <c r="C5" s="1" t="s">
        <v>35</v>
      </c>
    </row>
    <row r="6" spans="1:8" ht="30" customHeight="1">
      <c r="B6" s="2"/>
      <c r="C6" t="s">
        <v>28</v>
      </c>
    </row>
    <row r="7" spans="1:8" ht="20.45" customHeight="1">
      <c r="C7" s="9">
        <f>C20</f>
        <v>0</v>
      </c>
    </row>
    <row r="8" spans="1:8" ht="20.45" customHeight="1">
      <c r="C8" t="s">
        <v>29</v>
      </c>
    </row>
    <row r="9" spans="1:8" ht="20.45" customHeight="1">
      <c r="C9" s="9">
        <f>C37</f>
        <v>0</v>
      </c>
    </row>
    <row r="10" spans="1:8" ht="20.45" customHeight="1">
      <c r="C10" t="s">
        <v>30</v>
      </c>
    </row>
    <row r="11" spans="1:8" ht="20.45" customHeight="1">
      <c r="C11" s="9">
        <f>C51</f>
        <v>0</v>
      </c>
    </row>
    <row r="12" spans="1:8" ht="20.45" customHeight="1">
      <c r="C12" t="s">
        <v>41</v>
      </c>
    </row>
    <row r="13" spans="1:8" ht="20.45" customHeight="1">
      <c r="C13" s="8">
        <f>C52</f>
        <v>0</v>
      </c>
    </row>
    <row r="14" spans="1:8" ht="22.5" customHeight="1">
      <c r="B14" s="14">
        <f>MIN(Dépenses_Mensuelles_Totales+Revenu_Mensuel_Total,1)</f>
        <v>0</v>
      </c>
    </row>
    <row r="15" spans="1:8" ht="22.5" customHeight="1">
      <c r="B15" s="4"/>
    </row>
    <row r="16" spans="1:8" ht="12.75" customHeight="1">
      <c r="B16" s="1"/>
    </row>
    <row r="17" spans="1:4" ht="24.95" customHeight="1">
      <c r="B17" s="13" t="s">
        <v>2</v>
      </c>
      <c r="C17" s="13" t="s">
        <v>37</v>
      </c>
      <c r="D17" s="13" t="s">
        <v>3</v>
      </c>
    </row>
    <row r="18" spans="1:4" ht="24.95" customHeight="1">
      <c r="A18" s="35">
        <v>3</v>
      </c>
      <c r="B18" s="18" t="s">
        <v>4</v>
      </c>
      <c r="C18" s="30">
        <f>D18*C3</f>
        <v>0</v>
      </c>
      <c r="D18" s="23"/>
    </row>
    <row r="19" spans="1:4" ht="24.95" customHeight="1">
      <c r="A19" s="35">
        <v>4</v>
      </c>
      <c r="B19" s="19" t="s">
        <v>5</v>
      </c>
      <c r="C19" s="32">
        <f>C3*D19</f>
        <v>0</v>
      </c>
      <c r="D19" s="24"/>
    </row>
    <row r="20" spans="1:4" ht="24.95" customHeight="1">
      <c r="A20" s="35"/>
      <c r="B20" t="s">
        <v>6</v>
      </c>
      <c r="C20" s="29">
        <f>SUM(C18:C19)</f>
        <v>0</v>
      </c>
      <c r="D20" s="29">
        <f>SUM(D18:D19)</f>
        <v>0</v>
      </c>
    </row>
    <row r="21" spans="1:4" ht="24.95" customHeight="1">
      <c r="A21" s="35"/>
      <c r="B21" s="10"/>
      <c r="C21" s="17"/>
      <c r="D21" s="10"/>
    </row>
    <row r="22" spans="1:4" ht="24.95" customHeight="1">
      <c r="A22" s="35">
        <v>5</v>
      </c>
      <c r="B22" s="13" t="s">
        <v>7</v>
      </c>
      <c r="C22" s="13" t="s">
        <v>37</v>
      </c>
      <c r="D22" s="13" t="s">
        <v>3</v>
      </c>
    </row>
    <row r="23" spans="1:4" ht="24.95" customHeight="1">
      <c r="A23" s="35"/>
      <c r="B23" s="18" t="s">
        <v>8</v>
      </c>
      <c r="C23" s="30">
        <f>Dépenses[[#This Row],[Mensuel]]*C3</f>
        <v>0</v>
      </c>
      <c r="D23" s="23"/>
    </row>
    <row r="24" spans="1:4" ht="23.1" customHeight="1">
      <c r="A24" s="35"/>
      <c r="B24" s="20" t="s">
        <v>9</v>
      </c>
      <c r="C24" s="30">
        <f>Dépenses[[#This Row],[Mensuel]]*C3</f>
        <v>0</v>
      </c>
      <c r="D24" s="24"/>
    </row>
    <row r="25" spans="1:4" ht="24.95" customHeight="1">
      <c r="A25" s="35"/>
      <c r="B25" s="20" t="s">
        <v>10</v>
      </c>
      <c r="C25" s="30">
        <f>Dépenses[[#This Row],[Mensuel]]*C3</f>
        <v>0</v>
      </c>
      <c r="D25" s="24"/>
    </row>
    <row r="26" spans="1:4" ht="27" customHeight="1">
      <c r="A26" s="35"/>
      <c r="B26" s="20" t="s">
        <v>11</v>
      </c>
      <c r="C26" s="30">
        <f>Dépenses[[#This Row],[Mensuel]]*C3</f>
        <v>0</v>
      </c>
      <c r="D26" s="24"/>
    </row>
    <row r="27" spans="1:4" ht="24.95" customHeight="1">
      <c r="A27" s="35"/>
      <c r="B27" s="20" t="s">
        <v>12</v>
      </c>
      <c r="C27" s="30">
        <f>Dépenses[[#This Row],[Mensuel]]*C3</f>
        <v>0</v>
      </c>
      <c r="D27" s="24"/>
    </row>
    <row r="28" spans="1:4" ht="24.95" customHeight="1">
      <c r="A28" s="35"/>
      <c r="B28" s="20" t="s">
        <v>13</v>
      </c>
      <c r="C28" s="30">
        <f>Dépenses[[#This Row],[Mensuel]]*C3</f>
        <v>0</v>
      </c>
      <c r="D28" s="24"/>
    </row>
    <row r="29" spans="1:4" ht="24.95" customHeight="1">
      <c r="A29" s="35"/>
      <c r="B29" s="20" t="s">
        <v>14</v>
      </c>
      <c r="C29" s="30">
        <f>Dépenses[[#This Row],[Mensuel]]*C3</f>
        <v>0</v>
      </c>
      <c r="D29" s="24"/>
    </row>
    <row r="30" spans="1:4" ht="23.1" customHeight="1">
      <c r="A30" s="35"/>
      <c r="B30" s="20" t="s">
        <v>15</v>
      </c>
      <c r="C30" s="30">
        <f>Dépenses[[#This Row],[Mensuel]]*C3</f>
        <v>0</v>
      </c>
      <c r="D30" s="24"/>
    </row>
    <row r="31" spans="1:4" ht="24.95" customHeight="1">
      <c r="A31" s="35"/>
      <c r="B31" s="20" t="s">
        <v>16</v>
      </c>
      <c r="C31" s="30">
        <f>Dépenses[[#This Row],[Mensuel]]*C3</f>
        <v>0</v>
      </c>
      <c r="D31" s="24"/>
    </row>
    <row r="32" spans="1:4" ht="24.95" customHeight="1">
      <c r="A32" s="35"/>
      <c r="B32" s="20" t="s">
        <v>17</v>
      </c>
      <c r="C32" s="30">
        <f>Dépenses[[#This Row],[Mensuel]]*C3</f>
        <v>0</v>
      </c>
      <c r="D32" s="24"/>
    </row>
    <row r="33" spans="1:4" ht="24.95" customHeight="1">
      <c r="A33" s="35"/>
      <c r="B33" s="20" t="s">
        <v>18</v>
      </c>
      <c r="C33" s="30">
        <f>Dépenses[[#This Row],[Mensuel]]*C3</f>
        <v>0</v>
      </c>
      <c r="D33" s="24"/>
    </row>
    <row r="34" spans="1:4" ht="24.95" customHeight="1">
      <c r="A34" s="35"/>
      <c r="B34" s="20" t="s">
        <v>19</v>
      </c>
      <c r="C34" s="30">
        <f>Dépenses[[#This Row],[Mensuel]]*C3</f>
        <v>0</v>
      </c>
      <c r="D34" s="24"/>
    </row>
    <row r="35" spans="1:4" ht="24.95" customHeight="1">
      <c r="A35" s="35"/>
      <c r="B35" s="25" t="s">
        <v>34</v>
      </c>
      <c r="C35" s="30">
        <f>Dépenses[[#This Row],[Mensuel]]*C3</f>
        <v>0</v>
      </c>
      <c r="D35" s="24"/>
    </row>
    <row r="36" spans="1:4" ht="24.95" customHeight="1">
      <c r="A36" s="35"/>
      <c r="B36" s="25" t="s">
        <v>34</v>
      </c>
      <c r="C36" s="30">
        <f>Dépenses[[#This Row],[Mensuel]]*C3</f>
        <v>0</v>
      </c>
      <c r="D36" s="24"/>
    </row>
    <row r="37" spans="1:4" ht="24.95" customHeight="1">
      <c r="A37" s="35"/>
      <c r="B37" t="s">
        <v>20</v>
      </c>
      <c r="C37" s="6">
        <f>SUM(C23:C36)</f>
        <v>0</v>
      </c>
      <c r="D37" s="6">
        <f>SUM(D23:D36)</f>
        <v>0</v>
      </c>
    </row>
    <row r="38" spans="1:4" ht="24.95" customHeight="1">
      <c r="A38" s="35"/>
      <c r="B38" s="7"/>
      <c r="C38" s="6"/>
      <c r="D38" s="6"/>
    </row>
    <row r="39" spans="1:4" ht="24.95" customHeight="1">
      <c r="A39" s="35"/>
      <c r="B39" s="13" t="s">
        <v>21</v>
      </c>
      <c r="C39" s="13" t="s">
        <v>37</v>
      </c>
      <c r="D39" s="13" t="s">
        <v>3</v>
      </c>
    </row>
    <row r="40" spans="1:4" ht="24.95" customHeight="1">
      <c r="A40" s="35">
        <v>6</v>
      </c>
      <c r="B40" s="18" t="s">
        <v>39</v>
      </c>
      <c r="C40" s="30">
        <f>Revenu[[#This Row],[Mensuel]]*C3</f>
        <v>0</v>
      </c>
      <c r="D40" s="23"/>
    </row>
    <row r="41" spans="1:4" ht="24.95" customHeight="1">
      <c r="A41" s="35">
        <v>7</v>
      </c>
      <c r="B41" s="31" t="s">
        <v>38</v>
      </c>
      <c r="C41" s="33">
        <f>Revenu[[#This Row],[Mensuel]]*C3</f>
        <v>0</v>
      </c>
      <c r="D41" s="24"/>
    </row>
    <row r="42" spans="1:4" ht="24.95" customHeight="1">
      <c r="A42" s="35"/>
      <c r="B42" s="19" t="s">
        <v>22</v>
      </c>
      <c r="C42" s="30">
        <f>Revenu[[#This Row],[Mensuel]]*C3</f>
        <v>0</v>
      </c>
      <c r="D42" s="24"/>
    </row>
    <row r="43" spans="1:4" ht="24.95" customHeight="1">
      <c r="A43" s="35"/>
      <c r="B43" s="19" t="s">
        <v>36</v>
      </c>
      <c r="C43" s="32">
        <f>Revenu[[#This Row],[Mensuel]]*C3</f>
        <v>0</v>
      </c>
      <c r="D43" s="24"/>
    </row>
    <row r="44" spans="1:4" ht="24.95" customHeight="1">
      <c r="A44" s="35"/>
      <c r="B44" s="19" t="s">
        <v>23</v>
      </c>
      <c r="C44" s="30">
        <f>Revenu[[#This Row],[Mensuel]]*C3</f>
        <v>0</v>
      </c>
      <c r="D44" s="24"/>
    </row>
    <row r="45" spans="1:4" ht="24.95" customHeight="1">
      <c r="A45" s="35"/>
      <c r="B45" s="19" t="s">
        <v>24</v>
      </c>
      <c r="C45" s="32">
        <f>Revenu[[#This Row],[Mensuel]]*C3</f>
        <v>0</v>
      </c>
      <c r="D45" s="24"/>
    </row>
    <row r="46" spans="1:4" ht="28.5" customHeight="1">
      <c r="A46" s="35"/>
      <c r="B46" s="19" t="s">
        <v>25</v>
      </c>
      <c r="C46" s="30">
        <f>Revenu[[#This Row],[Mensuel]]*C3</f>
        <v>0</v>
      </c>
      <c r="D46" s="24"/>
    </row>
    <row r="47" spans="1:4" ht="28.5" customHeight="1">
      <c r="A47" s="35"/>
      <c r="B47" s="19" t="s">
        <v>26</v>
      </c>
      <c r="C47" s="32">
        <f>Revenu[[#This Row],[Mensuel]]*C3</f>
        <v>0</v>
      </c>
      <c r="D47" s="24"/>
    </row>
    <row r="48" spans="1:4" ht="28.5" customHeight="1">
      <c r="A48" s="35">
        <v>8</v>
      </c>
      <c r="B48" s="19" t="s">
        <v>40</v>
      </c>
      <c r="C48" s="30">
        <f>Revenu[[#This Row],[Mensuel]]*C3</f>
        <v>0</v>
      </c>
      <c r="D48" s="24"/>
    </row>
    <row r="49" spans="1:4" ht="28.5" customHeight="1">
      <c r="A49" s="35"/>
      <c r="B49" s="26" t="s">
        <v>34</v>
      </c>
      <c r="C49" s="32">
        <f>Revenu[[#This Row],[Mensuel]]*C3</f>
        <v>0</v>
      </c>
      <c r="D49" s="24"/>
    </row>
    <row r="50" spans="1:4" ht="28.5" customHeight="1">
      <c r="A50" s="35"/>
      <c r="B50" s="26" t="s">
        <v>34</v>
      </c>
      <c r="C50" s="30">
        <f>Revenu[[#This Row],[Mensuel]]*C3</f>
        <v>0</v>
      </c>
      <c r="D50" s="23"/>
    </row>
    <row r="51" spans="1:4" ht="28.5" customHeight="1">
      <c r="A51" s="35"/>
      <c r="B51" t="s">
        <v>27</v>
      </c>
      <c r="C51" s="6">
        <f>SUM(C42:C50)+C40-C41</f>
        <v>0</v>
      </c>
      <c r="D51" s="6">
        <f>SUM(D42:D50)+D40-D41</f>
        <v>0</v>
      </c>
    </row>
    <row r="52" spans="1:4" ht="28.5" customHeight="1">
      <c r="A52" s="35"/>
      <c r="B52" s="15" t="s">
        <v>42</v>
      </c>
      <c r="C52" s="16">
        <f>(C20+C37)-C51</f>
        <v>0</v>
      </c>
      <c r="D52" s="16">
        <f>(D20+D37)-D51</f>
        <v>0</v>
      </c>
    </row>
    <row r="53" spans="1:4" ht="28.5" customHeight="1">
      <c r="A53" s="35"/>
      <c r="B53" t="s">
        <v>43</v>
      </c>
      <c r="C53" s="6">
        <f>SUM(C51:C52)</f>
        <v>0</v>
      </c>
      <c r="D53" s="6">
        <f>SUM(D51:D52)</f>
        <v>0</v>
      </c>
    </row>
    <row r="54" spans="1:4" ht="28.5" customHeight="1">
      <c r="A54" s="35"/>
      <c r="B54" s="11" t="s">
        <v>31</v>
      </c>
      <c r="C54" s="12">
        <f>C53-C37-C20</f>
        <v>0</v>
      </c>
      <c r="D54" s="12">
        <f>D53-D37-D20</f>
        <v>0</v>
      </c>
    </row>
  </sheetData>
  <sheetProtection sheet="1" selectLockedCells="1"/>
  <phoneticPr fontId="7"/>
  <printOptions horizontalCentered="1"/>
  <pageMargins left="0.35" right="0.41" top="0.41" bottom="0.35" header="0.3" footer="0.3"/>
  <pageSetup paperSize="9" fitToHeight="0" orientation="portrait" horizontalDpi="4294967293" r:id="rId1"/>
  <headerFooter differentFirst="1">
    <oddFooter>&amp;CPage &amp;P of &amp;N</oddFooter>
  </headerFooter>
  <ignoredErrors>
    <ignoredError sqref="D52 D51" calculatedColumn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</sheetPr>
  <dimension ref="B2:B6"/>
  <sheetViews>
    <sheetView showGridLines="0" zoomScale="125" zoomScaleNormal="125" workbookViewId="0"/>
  </sheetViews>
  <sheetFormatPr baseColWidth="10" defaultColWidth="8.6640625" defaultRowHeight="15.75"/>
  <cols>
    <col min="1" max="1" width="1.6640625" customWidth="1"/>
  </cols>
  <sheetData>
    <row r="2" spans="2:2">
      <c r="B2" t="s">
        <v>1</v>
      </c>
    </row>
    <row r="4" spans="2:2">
      <c r="B4" s="5" t="e">
        <f>MIN(1-B5,1)</f>
        <v>#DIV/0!</v>
      </c>
    </row>
    <row r="5" spans="2:2">
      <c r="B5" s="5" t="e">
        <f>MIN(Dépenses_Mensuelles_Totales/Revenu_Mensuel_Total,1)</f>
        <v>#DIV/0!</v>
      </c>
    </row>
    <row r="6" spans="2:2">
      <c r="B6" t="e">
        <f>(Dépenses_Mensuelles_Totales/Revenu_Mensuel_Total)&gt;1</f>
        <v>#DIV/0!</v>
      </c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TM10000061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Budget demande bourse DT_26</vt:lpstr>
      <vt:lpstr>Données du graphique</vt:lpstr>
      <vt:lpstr>Dépenses_Mensuelles_Totales</vt:lpstr>
      <vt:lpstr>Épargne_Mensuelle_Totale</vt:lpstr>
      <vt:lpstr>Revenu_Mensuel_Total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Buncic</dc:creator>
  <cp:lastModifiedBy>danse transition</cp:lastModifiedBy>
  <dcterms:created xsi:type="dcterms:W3CDTF">2014-09-09T12:22:13Z</dcterms:created>
  <dcterms:modified xsi:type="dcterms:W3CDTF">2026-03-03T10:53:01Z</dcterms:modified>
</cp:coreProperties>
</file>